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ΟΝΟΜΑΤΑ" sheetId="1" r:id="rId1"/>
    <sheet name="Αναφορά συμβατότητας" sheetId="2" r:id="rId2"/>
  </sheets>
  <definedNames/>
  <calcPr fullCalcOnLoad="1"/>
</workbook>
</file>

<file path=xl/sharedStrings.xml><?xml version="1.0" encoding="utf-8"?>
<sst xmlns="http://schemas.openxmlformats.org/spreadsheetml/2006/main" count="45" uniqueCount="29">
  <si>
    <t>ΑΡ. ΠΡΩΤ. ΥΠΟΨΗΦΙΟΥ</t>
  </si>
  <si>
    <t>ΤΕΛΙΚΗ ΒΑΘΜΟΛΟΓΙΑ</t>
  </si>
  <si>
    <t>ΤΕΛΙΚΗ ΚΑΤΑΤΑΞΗ</t>
  </si>
  <si>
    <t>1ο ΜΕΛΟΣ</t>
  </si>
  <si>
    <t>2ο ΜΕΛΟΣ</t>
  </si>
  <si>
    <t>3ο ΜΕΛΟΣ</t>
  </si>
  <si>
    <t>ΜΕΣΟΣ ΟΡΟΣ</t>
  </si>
  <si>
    <t>ΟΜΑΔΑ  Β’</t>
  </si>
  <si>
    <t>ΟΜΑΔΑ  Α’</t>
  </si>
  <si>
    <r>
      <rPr>
        <b/>
        <u val="single"/>
        <sz val="26"/>
        <color indexed="8"/>
        <rFont val="Arial"/>
        <family val="2"/>
      </rPr>
      <t>ΠΙΝΑΚΑΣ 2</t>
    </r>
    <r>
      <rPr>
        <b/>
        <sz val="26"/>
        <color indexed="8"/>
        <rFont val="Arial"/>
        <family val="2"/>
      </rPr>
      <t>. Κλινική εμπειρία με κριτήριο τις ιατρικές πράξεις Ανώτερη βαθμολογία 100 μόρια</t>
    </r>
  </si>
  <si>
    <r>
      <rPr>
        <b/>
        <u val="single"/>
        <sz val="26"/>
        <color indexed="8"/>
        <rFont val="Arial"/>
        <family val="2"/>
      </rPr>
      <t xml:space="preserve">ΠΙΝΑΚΑΣ 1.    </t>
    </r>
    <r>
      <rPr>
        <b/>
        <sz val="26"/>
        <color indexed="8"/>
        <rFont val="Arial"/>
        <family val="2"/>
      </rPr>
      <t xml:space="preserve">Συνολικό έργο - πεπραγμένα των μονάδων που ο υποψήφιος έχει εργαστεί ως ειδικευμένος ή ειδικευόμενος τα τελευταία 5 έτη  </t>
    </r>
    <r>
      <rPr>
        <b/>
        <u val="single"/>
        <sz val="26"/>
        <color indexed="8"/>
        <rFont val="Arial"/>
        <family val="2"/>
      </rPr>
      <t>Ανώτερη βαθμολογία 50 μόρια</t>
    </r>
  </si>
  <si>
    <r>
      <t xml:space="preserve"> Αριθμός τεχνικών / επεμβατικών πράξεων / χειρουργικών επεμβάσεων που επιτελέσατε  </t>
    </r>
    <r>
      <rPr>
        <b/>
        <u val="single"/>
        <sz val="26"/>
        <color indexed="8"/>
        <rFont val="Arial"/>
        <family val="2"/>
      </rPr>
      <t>Ανώτερη βαθμολογία 35 μόρια</t>
    </r>
  </si>
  <si>
    <r>
      <t xml:space="preserve">Ποσοστό (ως προς το είδος) τεχνικών / επεμβατικών πράξεων / χειρουργικών επιεμβάσεων που επιτελέσατε σε σύγκριση με το σύνολο (ως προς το είδος) των τεχνικών / επεμβατικών πράξεων / χειρουργικών επεμβάσεων που μπορούν να επιτελεστούν στην ειδικότητά σας / </t>
    </r>
    <r>
      <rPr>
        <b/>
        <u val="single"/>
        <sz val="20"/>
        <color indexed="8"/>
        <rFont val="Arial"/>
        <family val="2"/>
      </rPr>
      <t xml:space="preserve">Ανώτερη  βαθμολογία 30 μόρια </t>
    </r>
  </si>
  <si>
    <r>
      <t xml:space="preserve">Ερωτήσεις ελεύθερης συνέντευξης            </t>
    </r>
    <r>
      <rPr>
        <b/>
        <u val="single"/>
        <sz val="24"/>
        <color indexed="8"/>
        <rFont val="Arial"/>
        <family val="2"/>
      </rPr>
      <t>Ανώτερη  βαθμολογία 200 μόρια</t>
    </r>
  </si>
  <si>
    <t>Αναφορά συμβατότητας για το 4ΠΙΝΑΚΑΣ ΣΥΝΕΝΤΕΥΞΗΣ.xls</t>
  </si>
  <si>
    <t>Εκτέλεση σε 10/10/2023 9:45</t>
  </si>
  <si>
    <t>Οι παρακάτω δυνατότητες σε αυτό το βιβλίο εργασίας δεν υποστηρίζονται από προηγούμενες εκδόσεις του Excel. Οι δυνατότητες αυτές μπορεί να χαθούν ή να υποβαθμιστούν, όταν ανοίξετε αυτό το βιβλίο εργασίας σε προηγούμενη έκδοση του Excel ή εάν αποθηκεύσετε αυτό το βιβλίο εργασίας σε παλαιότερη μορφή αρχείου.</t>
  </si>
  <si>
    <t>Μικρή απώλεια πιστότητας</t>
  </si>
  <si>
    <t>Αρ. εμφανίσεων</t>
  </si>
  <si>
    <t>Έκδοση</t>
  </si>
  <si>
    <t>Ορισμένα κελιά ή στυλ σε αυτό το βιβλίο εργασίας περιέχουν μορφοποίηση που δεν υποστηρίζεται από την επιλεγμένη μορφή αρχείου. Αυτές οι μορφές θα μετατραπούν στην πλησιέστερη διαθέσιμη μορφή.</t>
  </si>
  <si>
    <t>Excel 97-2003</t>
  </si>
  <si>
    <r>
      <t xml:space="preserve">Σύνολο Συνέντευξης </t>
    </r>
    <r>
      <rPr>
        <b/>
        <sz val="20"/>
        <rFont val="Arial"/>
        <family val="2"/>
      </rPr>
      <t>όριο 350</t>
    </r>
  </si>
  <si>
    <r>
      <rPr>
        <b/>
        <sz val="24"/>
        <color indexed="8"/>
        <rFont val="Arial"/>
        <family val="2"/>
      </rPr>
      <t>Αριθμός Ασθενών που εξετάσατε  / παρακολουθήσατε</t>
    </r>
    <r>
      <rPr>
        <b/>
        <sz val="26"/>
        <color indexed="8"/>
        <rFont val="Arial"/>
        <family val="2"/>
      </rPr>
      <t xml:space="preserve"> </t>
    </r>
    <r>
      <rPr>
        <b/>
        <u val="single"/>
        <sz val="26"/>
        <color indexed="8"/>
        <rFont val="Arial"/>
        <family val="2"/>
      </rPr>
      <t>Ανώτερη  βαθμολογία 35 μόρια</t>
    </r>
  </si>
  <si>
    <t>41/11783</t>
  </si>
  <si>
    <t>41/10182</t>
  </si>
  <si>
    <t>41/11567</t>
  </si>
  <si>
    <t>ΠΙΝΑΚΑΣ ΜΟΡΙΟΔΟΤΗΣΗΣ ΣΥΝΕΝΤΕΥΞΗΣ ΚΑΙ ΤΕΛΙΚΗΣ ΚΑΤΑΤΑΞΗΣ ΓΙΑ ΤΗΝ ΚΑΛΥΨΗ ΜΙΑΣ (1) ΘΕΣΗΣ ΕΠΙΜΕΛΗΤΗ Β' ΕΙΔΙΚΟΤΗΤΑΣ ΨΥΧΙΑΤΡΙΚΗΣ ΠΑΙΔΙΟΥ ΚΑΙ ΕΦΗΒΟΥ                                                                                                  ΓΙΑ ΤΟ ΚΟΚΕΨΥΠΕ</t>
  </si>
  <si>
    <t xml:space="preserve">Σύνολο μοριοδοτούμενων κριτηρίων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</si>
</sst>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8];[Red]\-#,##0.00\ [$€-408]"/>
  </numFmts>
  <fonts count="50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b/>
      <u val="single"/>
      <sz val="26"/>
      <color indexed="8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24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8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rgb="FFFF0000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rgb="FFFF0000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0" borderId="0" applyNumberFormat="0" applyFill="0" applyBorder="0" applyProtection="0">
      <alignment horizontal="center"/>
    </xf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3" fillId="31" borderId="0" applyNumberFormat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61">
    <xf numFmtId="0" fontId="0" fillId="0" borderId="0" xfId="0" applyAlignment="1">
      <alignment/>
    </xf>
    <xf numFmtId="0" fontId="4" fillId="33" borderId="9" xfId="33" applyFont="1" applyFill="1" applyBorder="1" applyAlignment="1">
      <alignment horizontal="center" vertical="center" textRotation="90" wrapText="1"/>
      <protection/>
    </xf>
    <xf numFmtId="0" fontId="4" fillId="34" borderId="9" xfId="33" applyFont="1" applyFill="1" applyBorder="1" applyAlignment="1">
      <alignment horizontal="center" vertical="center" textRotation="90" wrapText="1"/>
      <protection/>
    </xf>
    <xf numFmtId="0" fontId="4" fillId="35" borderId="10" xfId="33" applyFont="1" applyFill="1" applyBorder="1" applyAlignment="1">
      <alignment horizontal="center" vertical="center" textRotation="90" wrapText="1"/>
      <protection/>
    </xf>
    <xf numFmtId="0" fontId="4" fillId="35" borderId="9" xfId="33" applyFont="1" applyFill="1" applyBorder="1" applyAlignment="1">
      <alignment horizontal="center" vertical="center" textRotation="90" wrapText="1"/>
      <protection/>
    </xf>
    <xf numFmtId="0" fontId="6" fillId="36" borderId="0" xfId="33" applyFont="1" applyFill="1" applyBorder="1" applyAlignment="1">
      <alignment vertical="top" wrapText="1"/>
      <protection/>
    </xf>
    <xf numFmtId="0" fontId="6" fillId="0" borderId="0" xfId="33" applyFont="1">
      <alignment/>
      <protection/>
    </xf>
    <xf numFmtId="0" fontId="7" fillId="0" borderId="0" xfId="0" applyFont="1" applyAlignment="1">
      <alignment/>
    </xf>
    <xf numFmtId="1" fontId="6" fillId="37" borderId="9" xfId="33" applyNumberFormat="1" applyFont="1" applyFill="1" applyBorder="1" applyAlignment="1">
      <alignment horizontal="center" vertical="center" wrapText="1"/>
      <protection/>
    </xf>
    <xf numFmtId="1" fontId="6" fillId="34" borderId="9" xfId="33" applyNumberFormat="1" applyFont="1" applyFill="1" applyBorder="1" applyAlignment="1">
      <alignment horizontal="center" vertical="center" wrapText="1"/>
      <protection/>
    </xf>
    <xf numFmtId="1" fontId="3" fillId="38" borderId="10" xfId="33" applyNumberFormat="1" applyFont="1" applyFill="1" applyBorder="1" applyAlignment="1">
      <alignment horizontal="center" vertical="center" wrapText="1"/>
      <protection/>
    </xf>
    <xf numFmtId="1" fontId="3" fillId="38" borderId="9" xfId="33" applyNumberFormat="1" applyFont="1" applyFill="1" applyBorder="1" applyAlignment="1">
      <alignment horizontal="center" vertical="center" wrapText="1"/>
      <protection/>
    </xf>
    <xf numFmtId="2" fontId="3" fillId="39" borderId="11" xfId="33" applyNumberFormat="1" applyFont="1" applyFill="1" applyBorder="1" applyAlignment="1">
      <alignment horizontal="center" vertical="center" wrapText="1"/>
      <protection/>
    </xf>
    <xf numFmtId="2" fontId="3" fillId="40" borderId="9" xfId="33" applyNumberFormat="1" applyFont="1" applyFill="1" applyBorder="1" applyAlignment="1">
      <alignment horizontal="center" vertical="center" wrapText="1"/>
      <protection/>
    </xf>
    <xf numFmtId="2" fontId="3" fillId="39" borderId="9" xfId="33" applyNumberFormat="1" applyFont="1" applyFill="1" applyBorder="1" applyAlignment="1">
      <alignment horizontal="center" vertical="center" wrapText="1"/>
      <protection/>
    </xf>
    <xf numFmtId="0" fontId="3" fillId="40" borderId="9" xfId="33" applyFont="1" applyFill="1" applyBorder="1" applyAlignment="1">
      <alignment horizontal="center" vertical="center"/>
      <protection/>
    </xf>
    <xf numFmtId="2" fontId="3" fillId="41" borderId="9" xfId="33" applyNumberFormat="1" applyFont="1" applyFill="1" applyBorder="1" applyAlignment="1">
      <alignment horizontal="center" vertical="center"/>
      <protection/>
    </xf>
    <xf numFmtId="0" fontId="6" fillId="0" borderId="0" xfId="33" applyFont="1" applyAlignment="1">
      <alignment horizontal="center"/>
      <protection/>
    </xf>
    <xf numFmtId="0" fontId="8" fillId="42" borderId="12" xfId="0" applyNumberFormat="1" applyFont="1" applyFill="1" applyBorder="1" applyAlignment="1">
      <alignment vertical="center" wrapText="1"/>
    </xf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4" fillId="33" borderId="11" xfId="33" applyFont="1" applyFill="1" applyBorder="1" applyAlignment="1">
      <alignment horizontal="center" vertical="center" textRotation="90" wrapText="1"/>
      <protection/>
    </xf>
    <xf numFmtId="1" fontId="6" fillId="37" borderId="11" xfId="33" applyNumberFormat="1" applyFont="1" applyFill="1" applyBorder="1" applyAlignment="1">
      <alignment horizontal="center" vertical="center" wrapText="1"/>
      <protection/>
    </xf>
    <xf numFmtId="0" fontId="3" fillId="42" borderId="12" xfId="33" applyFont="1" applyFill="1" applyBorder="1" applyAlignment="1">
      <alignment horizontal="center" vertical="center" wrapText="1"/>
      <protection/>
    </xf>
    <xf numFmtId="0" fontId="49" fillId="43" borderId="9" xfId="33" applyFont="1" applyFill="1" applyBorder="1" applyAlignment="1">
      <alignment horizontal="center" vertical="center" textRotation="90" wrapText="1"/>
      <protection/>
    </xf>
    <xf numFmtId="2" fontId="3" fillId="43" borderId="9" xfId="33" applyNumberFormat="1" applyFont="1" applyFill="1" applyBorder="1" applyAlignment="1">
      <alignment horizontal="center" vertical="center" wrapText="1"/>
      <protection/>
    </xf>
    <xf numFmtId="0" fontId="49" fillId="44" borderId="9" xfId="33" applyFont="1" applyFill="1" applyBorder="1" applyAlignment="1">
      <alignment horizontal="center" vertical="center" textRotation="90" wrapText="1"/>
      <protection/>
    </xf>
    <xf numFmtId="2" fontId="3" fillId="44" borderId="9" xfId="33" applyNumberFormat="1" applyFont="1" applyFill="1" applyBorder="1" applyAlignment="1">
      <alignment horizontal="center" vertical="center" wrapText="1"/>
      <protection/>
    </xf>
    <xf numFmtId="0" fontId="49" fillId="44" borderId="16" xfId="33" applyFont="1" applyFill="1" applyBorder="1" applyAlignment="1">
      <alignment horizontal="center" vertical="center" textRotation="90" wrapText="1"/>
      <protection/>
    </xf>
    <xf numFmtId="2" fontId="3" fillId="44" borderId="16" xfId="33" applyNumberFormat="1" applyFont="1" applyFill="1" applyBorder="1" applyAlignment="1">
      <alignment horizontal="center" vertical="center" wrapText="1"/>
      <protection/>
    </xf>
    <xf numFmtId="0" fontId="49" fillId="45" borderId="16" xfId="33" applyFont="1" applyFill="1" applyBorder="1" applyAlignment="1">
      <alignment horizontal="center" vertical="center" textRotation="90" wrapText="1"/>
      <protection/>
    </xf>
    <xf numFmtId="2" fontId="3" fillId="45" borderId="16" xfId="33" applyNumberFormat="1" applyFont="1" applyFill="1" applyBorder="1" applyAlignment="1">
      <alignment horizontal="center" vertical="center" wrapText="1"/>
      <protection/>
    </xf>
    <xf numFmtId="0" fontId="5" fillId="39" borderId="11" xfId="33" applyFont="1" applyFill="1" applyBorder="1" applyAlignment="1">
      <alignment horizontal="center" vertical="center" wrapText="1"/>
      <protection/>
    </xf>
    <xf numFmtId="0" fontId="4" fillId="46" borderId="9" xfId="33" applyFont="1" applyFill="1" applyBorder="1" applyAlignment="1">
      <alignment horizontal="center" vertical="center" wrapText="1"/>
      <protection/>
    </xf>
    <xf numFmtId="0" fontId="4" fillId="41" borderId="9" xfId="33" applyFont="1" applyFill="1" applyBorder="1" applyAlignment="1">
      <alignment horizontal="center" vertical="center" wrapText="1"/>
      <protection/>
    </xf>
    <xf numFmtId="0" fontId="4" fillId="40" borderId="9" xfId="33" applyFont="1" applyFill="1" applyBorder="1" applyAlignment="1">
      <alignment horizontal="center" vertical="center" wrapText="1"/>
      <protection/>
    </xf>
    <xf numFmtId="0" fontId="10" fillId="47" borderId="9" xfId="33" applyFont="1" applyFill="1" applyBorder="1" applyAlignment="1">
      <alignment horizontal="center" vertical="center" wrapText="1"/>
      <protection/>
    </xf>
    <xf numFmtId="0" fontId="3" fillId="47" borderId="9" xfId="33" applyFont="1" applyFill="1" applyBorder="1" applyAlignment="1">
      <alignment horizontal="center" vertical="center" wrapText="1"/>
      <protection/>
    </xf>
    <xf numFmtId="0" fontId="3" fillId="47" borderId="16" xfId="33" applyFont="1" applyFill="1" applyBorder="1" applyAlignment="1">
      <alignment horizontal="center" vertical="center" wrapText="1"/>
      <protection/>
    </xf>
    <xf numFmtId="0" fontId="3" fillId="41" borderId="9" xfId="33" applyFont="1" applyFill="1" applyBorder="1" applyAlignment="1">
      <alignment horizontal="center" vertical="center" wrapText="1"/>
      <protection/>
    </xf>
    <xf numFmtId="0" fontId="3" fillId="41" borderId="17" xfId="33" applyFont="1" applyFill="1" applyBorder="1" applyAlignment="1">
      <alignment horizontal="center" vertical="center" wrapText="1"/>
      <protection/>
    </xf>
    <xf numFmtId="0" fontId="9" fillId="48" borderId="9" xfId="33" applyFont="1" applyFill="1" applyBorder="1" applyAlignment="1">
      <alignment horizontal="center" vertical="center" wrapText="1"/>
      <protection/>
    </xf>
    <xf numFmtId="0" fontId="9" fillId="48" borderId="16" xfId="33" applyFont="1" applyFill="1" applyBorder="1" applyAlignment="1">
      <alignment horizontal="center" vertical="center" wrapText="1"/>
      <protection/>
    </xf>
    <xf numFmtId="0" fontId="9" fillId="49" borderId="10" xfId="33" applyFont="1" applyFill="1" applyBorder="1" applyAlignment="1">
      <alignment horizontal="center" vertical="center" wrapText="1"/>
      <protection/>
    </xf>
    <xf numFmtId="0" fontId="9" fillId="49" borderId="9" xfId="33" applyFont="1" applyFill="1" applyBorder="1" applyAlignment="1">
      <alignment horizontal="center" vertical="center" wrapText="1"/>
      <protection/>
    </xf>
    <xf numFmtId="0" fontId="9" fillId="49" borderId="16" xfId="33" applyFont="1" applyFill="1" applyBorder="1" applyAlignment="1">
      <alignment horizontal="center" vertical="center" wrapText="1"/>
      <protection/>
    </xf>
    <xf numFmtId="0" fontId="3" fillId="41" borderId="11" xfId="33" applyFont="1" applyFill="1" applyBorder="1" applyAlignment="1">
      <alignment horizontal="center" vertical="center" wrapText="1"/>
      <protection/>
    </xf>
    <xf numFmtId="0" fontId="3" fillId="41" borderId="12" xfId="33" applyFont="1" applyFill="1" applyBorder="1" applyAlignment="1">
      <alignment horizontal="center" vertical="center" wrapText="1"/>
      <protection/>
    </xf>
    <xf numFmtId="0" fontId="3" fillId="41" borderId="12" xfId="33" applyFont="1" applyFill="1" applyBorder="1" applyAlignment="1">
      <alignment horizont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0" fillId="33" borderId="9" xfId="33" applyFont="1" applyFill="1" applyBorder="1" applyAlignment="1">
      <alignment horizontal="center" vertical="center" wrapText="1"/>
      <protection/>
    </xf>
    <xf numFmtId="0" fontId="10" fillId="47" borderId="16" xfId="33" applyFont="1" applyFill="1" applyBorder="1" applyAlignment="1">
      <alignment horizontal="center" vertical="center" wrapText="1"/>
      <protection/>
    </xf>
    <xf numFmtId="0" fontId="9" fillId="39" borderId="10" xfId="33" applyFont="1" applyFill="1" applyBorder="1" applyAlignment="1">
      <alignment horizontal="center" vertical="center" wrapText="1"/>
      <protection/>
    </xf>
    <xf numFmtId="0" fontId="9" fillId="39" borderId="9" xfId="33" applyFont="1" applyFill="1" applyBorder="1" applyAlignment="1">
      <alignment horizontal="center" vertical="center" wrapText="1"/>
      <protection/>
    </xf>
    <xf numFmtId="0" fontId="9" fillId="39" borderId="16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Αποτέλεσμα 1" xfId="34"/>
    <cellStyle name="Αποτέλεσμα2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Επικεφαλίδα1" xfId="50"/>
    <cellStyle name="Κακό" xfId="51"/>
    <cellStyle name="Καλό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5C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E8F2A1"/>
      <rgbColor rgb="009CD1C5"/>
      <rgbColor rgb="00FFAA95"/>
      <rgbColor rgb="00CC99FF"/>
      <rgbColor rgb="00F3E0BE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40" zoomScaleNormal="40" zoomScalePageLayoutView="0" workbookViewId="0" topLeftCell="A1">
      <selection activeCell="B8" sqref="B3:B8"/>
    </sheetView>
  </sheetViews>
  <sheetFormatPr defaultColWidth="9.140625" defaultRowHeight="12.75"/>
  <cols>
    <col min="1" max="1" width="19.7109375" style="6" customWidth="1"/>
    <col min="2" max="2" width="1.1484375" style="17" customWidth="1"/>
    <col min="3" max="5" width="10.28125" style="6" customWidth="1"/>
    <col min="6" max="6" width="12.421875" style="17" customWidth="1"/>
    <col min="7" max="7" width="9.421875" style="6" customWidth="1"/>
    <col min="8" max="8" width="10.140625" style="6" customWidth="1"/>
    <col min="9" max="9" width="10.28125" style="6" customWidth="1"/>
    <col min="10" max="10" width="13.7109375" style="6" customWidth="1"/>
    <col min="11" max="11" width="9.140625" style="6" customWidth="1"/>
    <col min="12" max="12" width="11.421875" style="6" customWidth="1"/>
    <col min="13" max="13" width="10.00390625" style="6" customWidth="1"/>
    <col min="14" max="14" width="12.421875" style="6" bestFit="1" customWidth="1"/>
    <col min="15" max="16" width="11.421875" style="6" customWidth="1"/>
    <col min="17" max="17" width="11.00390625" style="6" customWidth="1"/>
    <col min="18" max="18" width="12.57421875" style="6" customWidth="1"/>
    <col min="19" max="19" width="11.28125" style="6" customWidth="1"/>
    <col min="20" max="21" width="11.421875" style="6" customWidth="1"/>
    <col min="22" max="22" width="14.8515625" style="6" bestFit="1" customWidth="1"/>
    <col min="23" max="23" width="20.140625" style="6" customWidth="1"/>
    <col min="24" max="24" width="22.421875" style="6" customWidth="1"/>
    <col min="25" max="25" width="22.8515625" style="6" customWidth="1"/>
    <col min="26" max="26" width="15.28125" style="6" customWidth="1"/>
    <col min="27" max="27" width="12.421875" style="6" customWidth="1"/>
    <col min="28" max="28" width="12.7109375" style="6" customWidth="1"/>
    <col min="29" max="29" width="14.57421875" style="6" customWidth="1"/>
    <col min="30" max="30" width="12.421875" style="6" customWidth="1"/>
    <col min="31" max="31" width="17.57421875" style="6" customWidth="1"/>
    <col min="32" max="32" width="15.421875" style="6" customWidth="1"/>
    <col min="33" max="33" width="4.421875" style="6" customWidth="1"/>
    <col min="34" max="34" width="3.421875" style="6" customWidth="1"/>
    <col min="35" max="35" width="2.7109375" style="6" customWidth="1"/>
    <col min="36" max="36" width="2.57421875" style="6" customWidth="1"/>
    <col min="37" max="37" width="2.7109375" style="6" customWidth="1"/>
    <col min="38" max="38" width="2.57421875" style="6" customWidth="1"/>
    <col min="39" max="39" width="3.421875" style="6" customWidth="1"/>
    <col min="40" max="40" width="2.57421875" style="6" customWidth="1"/>
    <col min="41" max="41" width="2.7109375" style="6" customWidth="1"/>
    <col min="42" max="43" width="2.57421875" style="6" customWidth="1"/>
    <col min="44" max="44" width="2.7109375" style="6" customWidth="1"/>
    <col min="45" max="45" width="2.8515625" style="6" customWidth="1"/>
    <col min="46" max="46" width="2.57421875" style="6" customWidth="1"/>
    <col min="47" max="47" width="2.7109375" style="6" customWidth="1"/>
    <col min="48" max="48" width="2.57421875" style="6" customWidth="1"/>
    <col min="49" max="49" width="2.7109375" style="6" customWidth="1"/>
    <col min="50" max="50" width="2.8515625" style="6" customWidth="1"/>
    <col min="51" max="51" width="3.421875" style="6" customWidth="1"/>
    <col min="52" max="52" width="2.8515625" style="6" customWidth="1"/>
    <col min="53" max="54" width="2.7109375" style="7" customWidth="1"/>
    <col min="55" max="55" width="2.57421875" style="7" customWidth="1"/>
    <col min="56" max="56" width="2.7109375" style="7" customWidth="1"/>
    <col min="57" max="57" width="3.421875" style="7" customWidth="1"/>
    <col min="58" max="58" width="2.7109375" style="7" customWidth="1"/>
    <col min="59" max="59" width="2.8515625" style="7" customWidth="1"/>
    <col min="60" max="60" width="2.7109375" style="7" customWidth="1"/>
    <col min="61" max="61" width="2.57421875" style="7" customWidth="1"/>
    <col min="62" max="62" width="2.7109375" style="7" customWidth="1"/>
    <col min="63" max="63" width="3.421875" style="7" customWidth="1"/>
    <col min="64" max="64" width="5.8515625" style="7" customWidth="1"/>
    <col min="65" max="65" width="7.57421875" style="7" customWidth="1"/>
    <col min="66" max="66" width="7.7109375" style="7" customWidth="1"/>
    <col min="67" max="67" width="8.7109375" style="7" customWidth="1"/>
    <col min="68" max="68" width="3.421875" style="7" customWidth="1"/>
    <col min="69" max="247" width="8.7109375" style="7" customWidth="1"/>
    <col min="248" max="16384" width="8.7109375" style="7" customWidth="1"/>
  </cols>
  <sheetData>
    <row r="1" spans="1:38" ht="80.25" customHeight="1" thickBot="1" thickTop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36" customHeight="1" thickBot="1" thickTop="1">
      <c r="A2" s="46"/>
      <c r="B2" s="46"/>
      <c r="C2" s="47" t="s">
        <v>8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9" t="s">
        <v>7</v>
      </c>
      <c r="T2" s="50"/>
      <c r="U2" s="50"/>
      <c r="V2" s="51"/>
      <c r="W2" s="52"/>
      <c r="X2" s="45"/>
      <c r="Y2" s="45"/>
      <c r="Z2" s="4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78" customHeight="1" thickBot="1" thickTop="1">
      <c r="A3" s="53" t="s">
        <v>0</v>
      </c>
      <c r="B3" s="53"/>
      <c r="C3" s="55" t="s">
        <v>10</v>
      </c>
      <c r="D3" s="56"/>
      <c r="E3" s="56"/>
      <c r="F3" s="56"/>
      <c r="G3" s="42" t="s">
        <v>9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57"/>
      <c r="S3" s="58" t="s">
        <v>13</v>
      </c>
      <c r="T3" s="59"/>
      <c r="U3" s="59"/>
      <c r="V3" s="60"/>
      <c r="W3" s="38" t="s">
        <v>22</v>
      </c>
      <c r="X3" s="39" t="s">
        <v>28</v>
      </c>
      <c r="Y3" s="40" t="s">
        <v>1</v>
      </c>
      <c r="Z3" s="41" t="s">
        <v>2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399" customHeight="1" thickBot="1" thickTop="1">
      <c r="A4" s="53"/>
      <c r="B4" s="54"/>
      <c r="C4" s="55"/>
      <c r="D4" s="56"/>
      <c r="E4" s="56"/>
      <c r="F4" s="56"/>
      <c r="G4" s="42" t="s">
        <v>23</v>
      </c>
      <c r="H4" s="42"/>
      <c r="I4" s="42"/>
      <c r="J4" s="42"/>
      <c r="K4" s="42" t="s">
        <v>11</v>
      </c>
      <c r="L4" s="42"/>
      <c r="M4" s="42"/>
      <c r="N4" s="42"/>
      <c r="O4" s="43" t="s">
        <v>12</v>
      </c>
      <c r="P4" s="43"/>
      <c r="Q4" s="43"/>
      <c r="R4" s="44"/>
      <c r="S4" s="58"/>
      <c r="T4" s="59"/>
      <c r="U4" s="59"/>
      <c r="V4" s="60"/>
      <c r="W4" s="38"/>
      <c r="X4" s="39"/>
      <c r="Y4" s="40"/>
      <c r="Z4" s="41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05" customHeight="1" thickBot="1" thickTop="1">
      <c r="A5" s="53"/>
      <c r="B5" s="54"/>
      <c r="C5" s="27" t="s">
        <v>3</v>
      </c>
      <c r="D5" s="1" t="s">
        <v>4</v>
      </c>
      <c r="E5" s="1" t="s">
        <v>5</v>
      </c>
      <c r="F5" s="30" t="s">
        <v>6</v>
      </c>
      <c r="G5" s="2" t="s">
        <v>3</v>
      </c>
      <c r="H5" s="2" t="s">
        <v>4</v>
      </c>
      <c r="I5" s="2" t="s">
        <v>5</v>
      </c>
      <c r="J5" s="32" t="s">
        <v>6</v>
      </c>
      <c r="K5" s="2" t="s">
        <v>3</v>
      </c>
      <c r="L5" s="2" t="s">
        <v>4</v>
      </c>
      <c r="M5" s="2" t="s">
        <v>5</v>
      </c>
      <c r="N5" s="32" t="s">
        <v>6</v>
      </c>
      <c r="O5" s="2" t="s">
        <v>3</v>
      </c>
      <c r="P5" s="2" t="s">
        <v>4</v>
      </c>
      <c r="Q5" s="2" t="s">
        <v>5</v>
      </c>
      <c r="R5" s="34" t="s">
        <v>6</v>
      </c>
      <c r="S5" s="3" t="s">
        <v>3</v>
      </c>
      <c r="T5" s="4" t="s">
        <v>4</v>
      </c>
      <c r="U5" s="4" t="s">
        <v>5</v>
      </c>
      <c r="V5" s="36" t="s">
        <v>6</v>
      </c>
      <c r="W5" s="38"/>
      <c r="X5" s="39"/>
      <c r="Y5" s="40"/>
      <c r="Z5" s="41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99" customHeight="1" thickBot="1" thickTop="1">
      <c r="A6" s="18" t="s">
        <v>24</v>
      </c>
      <c r="B6" s="29"/>
      <c r="C6" s="28">
        <v>45</v>
      </c>
      <c r="D6" s="8">
        <v>30</v>
      </c>
      <c r="E6" s="8">
        <v>45</v>
      </c>
      <c r="F6" s="31">
        <f>AVERAGE(C6:E6)</f>
        <v>40</v>
      </c>
      <c r="G6" s="9">
        <v>35</v>
      </c>
      <c r="H6" s="9">
        <v>30</v>
      </c>
      <c r="I6" s="9">
        <v>35</v>
      </c>
      <c r="J6" s="33">
        <f>AVERAGE(G6:I6)</f>
        <v>33.333333333333336</v>
      </c>
      <c r="K6" s="9">
        <v>30</v>
      </c>
      <c r="L6" s="9">
        <v>30</v>
      </c>
      <c r="M6" s="9">
        <v>35</v>
      </c>
      <c r="N6" s="33">
        <f>AVERAGE(K6:M6)</f>
        <v>31.666666666666668</v>
      </c>
      <c r="O6" s="9">
        <v>25</v>
      </c>
      <c r="P6" s="9">
        <v>25</v>
      </c>
      <c r="Q6" s="9">
        <v>30</v>
      </c>
      <c r="R6" s="35">
        <f>AVERAGE(O6:Q6)</f>
        <v>26.666666666666668</v>
      </c>
      <c r="S6" s="10">
        <v>200</v>
      </c>
      <c r="T6" s="11">
        <v>180</v>
      </c>
      <c r="U6" s="11">
        <v>200</v>
      </c>
      <c r="V6" s="37">
        <f>AVERAGE(S6:U6)</f>
        <v>193.33333333333334</v>
      </c>
      <c r="W6" s="12">
        <f>SUM(F6,J6,N6,R6,V6)</f>
        <v>325</v>
      </c>
      <c r="X6" s="13">
        <v>297.35</v>
      </c>
      <c r="Y6" s="14">
        <f>SUM(W6:X6)</f>
        <v>622.35</v>
      </c>
      <c r="Z6" s="15">
        <v>1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26" ht="110.25" customHeight="1" thickBot="1" thickTop="1">
      <c r="A7" s="18" t="s">
        <v>26</v>
      </c>
      <c r="B7" s="29"/>
      <c r="C7" s="28">
        <v>50</v>
      </c>
      <c r="D7" s="8">
        <v>50</v>
      </c>
      <c r="E7" s="8">
        <v>50</v>
      </c>
      <c r="F7" s="31">
        <f>AVERAGE(C7:E7)</f>
        <v>50</v>
      </c>
      <c r="G7" s="9">
        <v>35</v>
      </c>
      <c r="H7" s="9">
        <v>35</v>
      </c>
      <c r="I7" s="9">
        <v>35</v>
      </c>
      <c r="J7" s="33">
        <f>AVERAGE(G7:I7)</f>
        <v>35</v>
      </c>
      <c r="K7" s="9">
        <v>30</v>
      </c>
      <c r="L7" s="9">
        <v>35</v>
      </c>
      <c r="M7" s="9">
        <v>35</v>
      </c>
      <c r="N7" s="33">
        <f>AVERAGE(K7:M7)</f>
        <v>33.333333333333336</v>
      </c>
      <c r="O7" s="9">
        <v>25</v>
      </c>
      <c r="P7" s="9">
        <v>30</v>
      </c>
      <c r="Q7" s="9">
        <v>30</v>
      </c>
      <c r="R7" s="35">
        <f>AVERAGE(O7:Q7)</f>
        <v>28.333333333333332</v>
      </c>
      <c r="S7" s="10">
        <v>150</v>
      </c>
      <c r="T7" s="11">
        <v>200</v>
      </c>
      <c r="U7" s="11">
        <v>180</v>
      </c>
      <c r="V7" s="37">
        <f>AVERAGE(S7:U7)</f>
        <v>176.66666666666666</v>
      </c>
      <c r="W7" s="12">
        <f>SUM(F7,J7,N7,R7,V7)</f>
        <v>323.33333333333337</v>
      </c>
      <c r="X7" s="13">
        <v>275.53</v>
      </c>
      <c r="Y7" s="16">
        <f>SUM(W7,X7)</f>
        <v>598.8633333333333</v>
      </c>
      <c r="Z7" s="15">
        <v>2</v>
      </c>
    </row>
    <row r="8" spans="1:26" ht="93.75" customHeight="1" thickBot="1" thickTop="1">
      <c r="A8" s="18" t="s">
        <v>25</v>
      </c>
      <c r="B8" s="29"/>
      <c r="C8" s="28">
        <v>40</v>
      </c>
      <c r="D8" s="8">
        <v>30</v>
      </c>
      <c r="E8" s="8">
        <v>45</v>
      </c>
      <c r="F8" s="31">
        <f>AVERAGE(C8:E8)</f>
        <v>38.333333333333336</v>
      </c>
      <c r="G8" s="9">
        <v>30</v>
      </c>
      <c r="H8" s="9">
        <v>30</v>
      </c>
      <c r="I8" s="9">
        <v>30</v>
      </c>
      <c r="J8" s="33">
        <f>AVERAGE(G8:I8)</f>
        <v>30</v>
      </c>
      <c r="K8" s="9">
        <v>30</v>
      </c>
      <c r="L8" s="9">
        <v>30</v>
      </c>
      <c r="M8" s="9">
        <v>35</v>
      </c>
      <c r="N8" s="33">
        <f>AVERAGE(K8:M8)</f>
        <v>31.666666666666668</v>
      </c>
      <c r="O8" s="9">
        <v>25</v>
      </c>
      <c r="P8" s="9">
        <v>25</v>
      </c>
      <c r="Q8" s="9">
        <v>30</v>
      </c>
      <c r="R8" s="35">
        <f>AVERAGE(O8:Q8)</f>
        <v>26.666666666666668</v>
      </c>
      <c r="S8" s="10">
        <v>150</v>
      </c>
      <c r="T8" s="11">
        <v>180</v>
      </c>
      <c r="U8" s="11">
        <v>180</v>
      </c>
      <c r="V8" s="37">
        <f>AVERAGE(S8:U8)</f>
        <v>170</v>
      </c>
      <c r="W8" s="12">
        <f>SUM(F8,J8,N8,R8,V8)</f>
        <v>296.6666666666667</v>
      </c>
      <c r="X8" s="13">
        <v>87</v>
      </c>
      <c r="Y8" s="16">
        <f>SUM(W8,X8)</f>
        <v>383.6666666666667</v>
      </c>
      <c r="Z8" s="15">
        <v>3</v>
      </c>
    </row>
    <row r="9" ht="25.5" thickTop="1"/>
  </sheetData>
  <sheetProtection selectLockedCells="1" selectUnlockedCells="1"/>
  <mergeCells count="17">
    <mergeCell ref="A1:Z1"/>
    <mergeCell ref="A2:B2"/>
    <mergeCell ref="C2:R2"/>
    <mergeCell ref="S2:V2"/>
    <mergeCell ref="W2:Z2"/>
    <mergeCell ref="A3:A5"/>
    <mergeCell ref="B3:B5"/>
    <mergeCell ref="C3:F4"/>
    <mergeCell ref="G3:R3"/>
    <mergeCell ref="S3:V4"/>
    <mergeCell ref="W3:W5"/>
    <mergeCell ref="X3:X5"/>
    <mergeCell ref="Y3:Y5"/>
    <mergeCell ref="Z3:Z5"/>
    <mergeCell ref="G4:J4"/>
    <mergeCell ref="K4:N4"/>
    <mergeCell ref="O4:R4"/>
  </mergeCells>
  <printOptions horizontalCentered="1" verticalCentered="1"/>
  <pageMargins left="0.25" right="0.25" top="0.75" bottom="0.75" header="0.3" footer="0.3"/>
  <pageSetup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25.5">
      <c r="B1" s="19" t="s">
        <v>14</v>
      </c>
      <c r="C1" s="19"/>
      <c r="D1" s="23"/>
      <c r="E1" s="23"/>
      <c r="F1" s="23"/>
    </row>
    <row r="2" spans="2:6" ht="12.75">
      <c r="B2" s="19" t="s">
        <v>15</v>
      </c>
      <c r="C2" s="19"/>
      <c r="D2" s="23"/>
      <c r="E2" s="23"/>
      <c r="F2" s="23"/>
    </row>
    <row r="3" spans="2:6" ht="12">
      <c r="B3" s="20"/>
      <c r="C3" s="20"/>
      <c r="D3" s="24"/>
      <c r="E3" s="24"/>
      <c r="F3" s="24"/>
    </row>
    <row r="4" spans="2:6" ht="87">
      <c r="B4" s="20" t="s">
        <v>16</v>
      </c>
      <c r="C4" s="20"/>
      <c r="D4" s="24"/>
      <c r="E4" s="24"/>
      <c r="F4" s="24"/>
    </row>
    <row r="5" spans="2:6" ht="12">
      <c r="B5" s="20"/>
      <c r="C5" s="20"/>
      <c r="D5" s="24"/>
      <c r="E5" s="24"/>
      <c r="F5" s="24"/>
    </row>
    <row r="6" spans="2:6" ht="39">
      <c r="B6" s="19" t="s">
        <v>17</v>
      </c>
      <c r="C6" s="19"/>
      <c r="D6" s="23"/>
      <c r="E6" s="23" t="s">
        <v>18</v>
      </c>
      <c r="F6" s="23" t="s">
        <v>19</v>
      </c>
    </row>
    <row r="7" spans="2:6" ht="12.75" thickBot="1">
      <c r="B7" s="20"/>
      <c r="C7" s="20"/>
      <c r="D7" s="24"/>
      <c r="E7" s="24"/>
      <c r="F7" s="24"/>
    </row>
    <row r="8" spans="2:6" ht="63" thickBot="1">
      <c r="B8" s="21" t="s">
        <v>20</v>
      </c>
      <c r="C8" s="22"/>
      <c r="D8" s="25"/>
      <c r="E8" s="25">
        <v>3</v>
      </c>
      <c r="F8" s="26" t="s">
        <v>21</v>
      </c>
    </row>
    <row r="9" spans="2:6" ht="12">
      <c r="B9" s="20"/>
      <c r="C9" s="20"/>
      <c r="D9" s="24"/>
      <c r="E9" s="24"/>
      <c r="F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l4nomik_ad</dc:creator>
  <cp:keywords/>
  <dc:description/>
  <cp:lastModifiedBy>ΦΕΦΛΕ</cp:lastModifiedBy>
  <cp:lastPrinted>2023-12-05T11:25:07Z</cp:lastPrinted>
  <dcterms:created xsi:type="dcterms:W3CDTF">2023-08-03T10:41:22Z</dcterms:created>
  <dcterms:modified xsi:type="dcterms:W3CDTF">2023-12-14T07:39:25Z</dcterms:modified>
  <cp:category/>
  <cp:version/>
  <cp:contentType/>
  <cp:contentStatus/>
</cp:coreProperties>
</file>